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" i="1" l="1"/>
  <c r="E13" i="1"/>
  <c r="D9" i="1"/>
  <c r="D8" i="1"/>
  <c r="F8" i="1"/>
  <c r="I8" i="1"/>
  <c r="D7" i="1"/>
  <c r="H13" i="1"/>
  <c r="G13" i="1"/>
  <c r="D13" i="1"/>
  <c r="C13" i="1"/>
  <c r="I12" i="1"/>
  <c r="I11" i="1"/>
  <c r="H10" i="1"/>
  <c r="I10" i="1"/>
  <c r="I9" i="1"/>
  <c r="D12" i="1"/>
  <c r="D11" i="1"/>
  <c r="F7" i="1" l="1"/>
  <c r="C7" i="1"/>
  <c r="F13" i="1" l="1"/>
  <c r="I7" i="1"/>
  <c r="I13" i="1" s="1"/>
</calcChain>
</file>

<file path=xl/sharedStrings.xml><?xml version="1.0" encoding="utf-8"?>
<sst xmlns="http://schemas.openxmlformats.org/spreadsheetml/2006/main" count="25" uniqueCount="18">
  <si>
    <t>ITEM DE DESPESA</t>
  </si>
  <si>
    <t>Recurso Municipal – As. Social</t>
  </si>
  <si>
    <t>Recurso Estadual – As. Social</t>
  </si>
  <si>
    <t>Recurso Federal – As. Social</t>
  </si>
  <si>
    <t>VALOR TOTAL VERBAS</t>
  </si>
  <si>
    <t>Valor</t>
  </si>
  <si>
    <t xml:space="preserve">Valor </t>
  </si>
  <si>
    <t xml:space="preserve"> Mensal</t>
  </si>
  <si>
    <t>Mensal</t>
  </si>
  <si>
    <t>Recursos Humanos</t>
  </si>
  <si>
    <t>Gêneros Alimentícios</t>
  </si>
  <si>
    <t>Material de Escritório</t>
  </si>
  <si>
    <t>Material de Higiene e Limpeza</t>
  </si>
  <si>
    <t>Serviços de Terceiros</t>
  </si>
  <si>
    <t>Utilidade Publica</t>
  </si>
  <si>
    <t>TOTAL</t>
  </si>
  <si>
    <t>Tabela 10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</si>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</sst>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11" xfId="1" applyFont="1" applyBorder="1" applyAlignment="1">
      <alignment horizontal="center" vertical="center" wrapText="1"/>
    </xf>
    <xf numFmtId="44" fontId="2" fillId="0" borderId="12" xfId="1" applyFont="1" applyBorder="1" applyAlignment="1">
      <alignment horizontal="center" vertical="center" wrapText="1"/>
    </xf>
    <xf numFmtId="44" fontId="2" fillId="0" borderId="14" xfId="1" applyFont="1" applyBorder="1" applyAlignment="1">
      <alignment horizontal="center" vertical="center" wrapText="1"/>
    </xf>
    <xf numFmtId="44" fontId="2" fillId="0" borderId="15" xfId="1" applyFont="1" applyFill="1" applyBorder="1" applyAlignment="1">
      <alignment horizontal="center" vertical="center" wrapText="1"/>
    </xf>
    <xf numFmtId="44" fontId="0" fillId="0" borderId="0" xfId="0" applyNumberFormat="1"/>
    <xf numFmtId="44" fontId="2" fillId="0" borderId="14" xfId="1" applyFont="1" applyBorder="1" applyAlignment="1">
      <alignment vertical="center" wrapText="1"/>
    </xf>
    <xf numFmtId="44" fontId="2" fillId="0" borderId="14" xfId="1" applyFont="1" applyBorder="1"/>
    <xf numFmtId="0" fontId="0" fillId="0" borderId="0" xfId="0" applyBorder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5" fillId="0" borderId="11" xfId="1" applyFont="1" applyBorder="1" applyAlignment="1">
      <alignment horizontal="center" vertical="center" wrapText="1"/>
    </xf>
    <xf numFmtId="44" fontId="5" fillId="0" borderId="12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H13" sqref="H13"/>
    </sheetView>
  </sheetViews>
  <sheetFormatPr defaultRowHeight="15" x14ac:dyDescent="0.25"/>
  <cols>
    <col min="3" max="3" width="10" customWidth="1"/>
  </cols>
  <sheetData>
    <row r="2" spans="2:11" x14ac:dyDescent="0.25">
      <c r="C2" t="s">
        <v>16</v>
      </c>
    </row>
    <row r="3" spans="2:11" ht="15.75" thickBot="1" x14ac:dyDescent="0.3"/>
    <row r="4" spans="2:11" ht="15.75" thickBot="1" x14ac:dyDescent="0.3">
      <c r="B4" s="15" t="s">
        <v>0</v>
      </c>
      <c r="C4" s="18" t="s">
        <v>1</v>
      </c>
      <c r="D4" s="19"/>
      <c r="E4" s="18" t="s">
        <v>2</v>
      </c>
      <c r="F4" s="19"/>
      <c r="G4" s="18" t="s">
        <v>3</v>
      </c>
      <c r="H4" s="20"/>
      <c r="I4" s="21" t="s">
        <v>4</v>
      </c>
    </row>
    <row r="5" spans="2:11" ht="15.75" thickTop="1" x14ac:dyDescent="0.25">
      <c r="B5" s="16"/>
      <c r="C5" s="1" t="s">
        <v>5</v>
      </c>
      <c r="D5" s="1" t="s">
        <v>6</v>
      </c>
      <c r="E5" s="1" t="s">
        <v>6</v>
      </c>
      <c r="F5" s="1" t="s">
        <v>5</v>
      </c>
      <c r="G5" s="1" t="s">
        <v>5</v>
      </c>
      <c r="H5" s="2" t="s">
        <v>6</v>
      </c>
      <c r="I5" s="22"/>
    </row>
    <row r="6" spans="2:11" ht="15.75" thickBot="1" x14ac:dyDescent="0.3">
      <c r="B6" s="17"/>
      <c r="C6" s="3" t="s">
        <v>7</v>
      </c>
      <c r="D6" s="3" t="s">
        <v>17</v>
      </c>
      <c r="E6" s="3" t="s">
        <v>8</v>
      </c>
      <c r="F6" s="3" t="s">
        <v>17</v>
      </c>
      <c r="G6" s="3" t="s">
        <v>8</v>
      </c>
      <c r="H6" s="4" t="s">
        <v>17</v>
      </c>
      <c r="I6" s="23"/>
    </row>
    <row r="7" spans="2:11" ht="18.75" thickBot="1" x14ac:dyDescent="0.3">
      <c r="B7" s="3" t="s">
        <v>9</v>
      </c>
      <c r="C7" s="5">
        <f>2034.93-400</f>
        <v>1634.93</v>
      </c>
      <c r="D7" s="5">
        <f>C7*12</f>
        <v>19619.16</v>
      </c>
      <c r="E7" s="24">
        <f>1573+677.6</f>
        <v>2250.6</v>
      </c>
      <c r="F7" s="5">
        <f>E7*12</f>
        <v>27007.199999999997</v>
      </c>
      <c r="G7" s="5">
        <v>0</v>
      </c>
      <c r="H7" s="6">
        <v>0</v>
      </c>
      <c r="I7" s="7">
        <f>H7+F7+D7</f>
        <v>46626.36</v>
      </c>
      <c r="J7" s="8"/>
      <c r="K7" s="9"/>
    </row>
    <row r="8" spans="2:11" ht="18.75" thickBot="1" x14ac:dyDescent="0.3">
      <c r="B8" s="3" t="s">
        <v>10</v>
      </c>
      <c r="C8" s="24">
        <v>679.07</v>
      </c>
      <c r="D8" s="5">
        <f>C8*12</f>
        <v>8148.84</v>
      </c>
      <c r="E8" s="24">
        <v>269.22000000000003</v>
      </c>
      <c r="F8" s="5">
        <f>E8*12</f>
        <v>3230.6400000000003</v>
      </c>
      <c r="G8" s="5">
        <v>0</v>
      </c>
      <c r="H8" s="6">
        <v>0</v>
      </c>
      <c r="I8" s="10">
        <f>H8+F8+D8</f>
        <v>11379.48</v>
      </c>
      <c r="K8" s="9"/>
    </row>
    <row r="9" spans="2:11" ht="18.75" thickBot="1" x14ac:dyDescent="0.3">
      <c r="B9" s="3" t="s">
        <v>11</v>
      </c>
      <c r="C9" s="24">
        <v>400</v>
      </c>
      <c r="D9" s="5">
        <f>C9*12</f>
        <v>4800</v>
      </c>
      <c r="E9" s="5">
        <v>0</v>
      </c>
      <c r="F9" s="5">
        <v>0</v>
      </c>
      <c r="G9" s="5">
        <v>0</v>
      </c>
      <c r="H9" s="6">
        <v>0</v>
      </c>
      <c r="I9" s="11">
        <f>H9+F9+D9</f>
        <v>4800</v>
      </c>
    </row>
    <row r="10" spans="2:11" ht="27.75" thickBot="1" x14ac:dyDescent="0.3">
      <c r="B10" s="3" t="s">
        <v>12</v>
      </c>
      <c r="C10" s="5">
        <v>0</v>
      </c>
      <c r="D10" s="5">
        <v>0</v>
      </c>
      <c r="E10" s="5">
        <v>0</v>
      </c>
      <c r="F10" s="5">
        <v>0</v>
      </c>
      <c r="G10" s="5">
        <v>216.68680000000001</v>
      </c>
      <c r="H10" s="6">
        <f>G10*12</f>
        <v>2600.2416000000003</v>
      </c>
      <c r="I10" s="7">
        <f>H10</f>
        <v>2600.2416000000003</v>
      </c>
    </row>
    <row r="11" spans="2:11" ht="18.75" thickBot="1" x14ac:dyDescent="0.3">
      <c r="B11" s="3" t="s">
        <v>13</v>
      </c>
      <c r="C11" s="5">
        <v>484</v>
      </c>
      <c r="D11" s="5">
        <f>C11*12</f>
        <v>5808</v>
      </c>
      <c r="E11" s="5">
        <v>0</v>
      </c>
      <c r="F11" s="5">
        <v>0</v>
      </c>
      <c r="G11" s="5">
        <v>0</v>
      </c>
      <c r="H11" s="6">
        <v>0</v>
      </c>
      <c r="I11" s="7">
        <f>H11+F11+D11</f>
        <v>5808</v>
      </c>
      <c r="K11" s="12"/>
    </row>
    <row r="12" spans="2:11" ht="18.75" thickBot="1" x14ac:dyDescent="0.3">
      <c r="B12" s="3" t="s">
        <v>14</v>
      </c>
      <c r="C12" s="5">
        <v>1250</v>
      </c>
      <c r="D12" s="5">
        <f>C12*12</f>
        <v>15000</v>
      </c>
      <c r="E12" s="5">
        <v>0</v>
      </c>
      <c r="F12" s="5">
        <v>0</v>
      </c>
      <c r="G12" s="5">
        <v>0</v>
      </c>
      <c r="H12" s="6">
        <v>0</v>
      </c>
      <c r="I12" s="7">
        <f>H12+F12+D12</f>
        <v>15000</v>
      </c>
    </row>
    <row r="13" spans="2:11" ht="15.75" thickBot="1" x14ac:dyDescent="0.3">
      <c r="B13" s="3" t="s">
        <v>15</v>
      </c>
      <c r="C13" s="24">
        <f>SUM(C7:C12)</f>
        <v>4448</v>
      </c>
      <c r="D13" s="5">
        <f>SUM(D7:D12)</f>
        <v>53376</v>
      </c>
      <c r="E13" s="24">
        <f>SUM(E7:E12)</f>
        <v>2519.8199999999997</v>
      </c>
      <c r="F13" s="5">
        <f>SUM(F7:F12)</f>
        <v>30237.839999999997</v>
      </c>
      <c r="G13" s="5">
        <f>SUM(G7:G12)</f>
        <v>216.68680000000001</v>
      </c>
      <c r="H13" s="25">
        <f>SUM(H7:H12)</f>
        <v>2600.2416000000003</v>
      </c>
      <c r="I13" s="7">
        <f>SUM(I7:I12)</f>
        <v>86214.081600000005</v>
      </c>
      <c r="J13" s="9"/>
    </row>
    <row r="14" spans="2:11" x14ac:dyDescent="0.25">
      <c r="B14" s="13"/>
    </row>
    <row r="15" spans="2:11" x14ac:dyDescent="0.25">
      <c r="B15" s="14"/>
      <c r="C15" s="9"/>
    </row>
  </sheetData>
  <mergeCells count="5">
    <mergeCell ref="B4:B6"/>
    <mergeCell ref="C4:D4"/>
    <mergeCell ref="E4:F4"/>
    <mergeCell ref="G4:H4"/>
    <mergeCell ref="I4:I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2023-05-11T16:53:28Z</dcterms:modified>
</cp:coreProperties>
</file>